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macdidaniele/Desktop/Pubblicare sul sito web/"/>
    </mc:Choice>
  </mc:AlternateContent>
  <xr:revisionPtr revIDLastSave="0" documentId="13_ncr:1_{008A4D6B-D922-6847-A90C-63A2D2B1D7ED}" xr6:coauthVersionLast="45" xr6:coauthVersionMax="45" xr10:uidLastSave="{00000000-0000-0000-0000-000000000000}"/>
  <bookViews>
    <workbookView xWindow="0" yWindow="460" windowWidth="23260" windowHeight="13180" xr2:uid="{00000000-000D-0000-FFFF-FFFF00000000}"/>
  </bookViews>
  <sheets>
    <sheet name="Quadro assi-competenze 1P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M31" i="1"/>
  <c r="L33" i="1"/>
  <c r="K31" i="1"/>
  <c r="K33" i="1"/>
  <c r="I31" i="1"/>
  <c r="J31" i="1"/>
  <c r="I33" i="1"/>
  <c r="G31" i="1"/>
  <c r="H31" i="1"/>
  <c r="G33" i="1"/>
  <c r="D25" i="1"/>
  <c r="D26" i="1"/>
  <c r="B25" i="1"/>
  <c r="D19" i="1"/>
  <c r="B19" i="1"/>
  <c r="D14" i="1"/>
  <c r="D15" i="1"/>
  <c r="B14" i="1"/>
  <c r="D5" i="1"/>
  <c r="D6" i="1"/>
  <c r="B5" i="1"/>
  <c r="N5" i="1"/>
  <c r="N6" i="1"/>
  <c r="N7" i="1"/>
  <c r="N8" i="1"/>
  <c r="N9" i="1"/>
  <c r="N10" i="1"/>
  <c r="N11" i="1"/>
  <c r="N12" i="1"/>
  <c r="N14" i="1"/>
  <c r="N15" i="1"/>
  <c r="N16" i="1"/>
  <c r="N17" i="1"/>
  <c r="N19" i="1"/>
  <c r="N20" i="1"/>
  <c r="N21" i="1"/>
  <c r="N22" i="1"/>
  <c r="N25" i="1"/>
  <c r="N26" i="1"/>
  <c r="N27" i="1"/>
  <c r="N28" i="1"/>
  <c r="N29" i="1"/>
  <c r="N30" i="1"/>
  <c r="N31" i="1"/>
  <c r="Q31" i="1"/>
  <c r="P31" i="1"/>
  <c r="O31" i="1"/>
  <c r="D33" i="1"/>
  <c r="C21" i="1"/>
</calcChain>
</file>

<file path=xl/sharedStrings.xml><?xml version="1.0" encoding="utf-8"?>
<sst xmlns="http://schemas.openxmlformats.org/spreadsheetml/2006/main" count="54" uniqueCount="47">
  <si>
    <t>Assi culturali</t>
  </si>
  <si>
    <t xml:space="preserve">Nr. Ore </t>
  </si>
  <si>
    <t>Matematico</t>
  </si>
  <si>
    <t>Scientifico-Tecnologico</t>
  </si>
  <si>
    <t>Matematica</t>
  </si>
  <si>
    <t>Scienze</t>
  </si>
  <si>
    <t>Tecnologia</t>
  </si>
  <si>
    <t>Approfondimento linguistico</t>
  </si>
  <si>
    <t>Discipline</t>
  </si>
  <si>
    <t>Italiano</t>
  </si>
  <si>
    <t>LS</t>
  </si>
  <si>
    <t>Geografia</t>
  </si>
  <si>
    <t>Storia</t>
  </si>
  <si>
    <t>Nr. Ore</t>
  </si>
  <si>
    <t>Competenze (22)</t>
  </si>
  <si>
    <t>UdA</t>
  </si>
  <si>
    <t>2. Leggere, comprendere ed interpretare testi scritti di vario tipo.</t>
  </si>
  <si>
    <t>3. Produrre testi di vario tipo adeguati ai diversi contesti.</t>
  </si>
  <si>
    <t>5. Utilizzare le tecnologie dell'informazione per ricercare e analizzare dati e informazioni.</t>
  </si>
  <si>
    <t>6. Comprendere gli aspetti culturali e comunicativi dei linguaggi non verbali.</t>
  </si>
  <si>
    <t>11. Leggere e interpretare le trasformazioni del mondo del lavoro.</t>
  </si>
  <si>
    <t>13. Operare con i numeri interi e razionali padroneggiandone scrittura e proprietà formali.</t>
  </si>
  <si>
    <t>14. Riconoscere e confrontare figure geometriche del piano e dello spazio individuando invarianti e relazioni.</t>
  </si>
  <si>
    <t>15. Registrare, ordinare, correlare dati e rappresentarli anche valutando la probabilità di un evento.</t>
  </si>
  <si>
    <t>17. Osservare, analizzare e descrivere fenomeni appartenenti alla realtà naturale e artificiale.</t>
  </si>
  <si>
    <t>1. Interagire oralmente in maniera efficace e collaborativa con un registro linguistico appropriato alle diverse situazioni comunicative.</t>
  </si>
  <si>
    <t>4. Riconoscere e descrivere i beni del patrimonio artistico e culturale anche ai fini della tutela e conservazione.</t>
  </si>
  <si>
    <t>9. Orientarsi nella complessità de! presente utilizzando la comprensione dei fatti storici, geografici e sociali del passato, anche al fine di confrontarsi con opinioni e culture diverse.</t>
  </si>
  <si>
    <t>10. Analizzare sistemi territoriali vicini e lontani nello spazio e nel tempo per valutare gli effetti dell'azione dell'uomo.</t>
  </si>
  <si>
    <t>16. Affrontare situazioni problematiche traducendole in termini matematici, sviluppando correttamente il procedimento risolutivo e verificando l'attendibilità dei risultati.</t>
  </si>
  <si>
    <t>18. Analizzare la rete di relazioni tra esseri viventi e tra viventi e ambiente, individuando anche le interazioni ai vari livelli e negli specifici contesti ambientali dell'organizzazione biologica.</t>
  </si>
  <si>
    <t>19. Considerare come i diversi ecosistemi possono essere modificati dai processi naturali e dall'azione dell’uomo e adottare modi di vita ecologicamente responsabili.</t>
  </si>
  <si>
    <t>20. Progettare e realizzare semplici prodotti anche di tipo digitale utilizzando risorse materiali, informative, organizzative e oggetti, strumenti e macchine di uso comune.</t>
  </si>
  <si>
    <t>21. Orientarsi sui benefici e sui problemi economici ed ecologici legati alle varie modalità di produzione dell'energia e alle scelte di tipo tecnologico.</t>
  </si>
  <si>
    <t>22. Riconoscere le proprietà e le caratteristiche dei diversi mezzi di comunicazione per un loro uso efficace e responsabile rispetto alle proprie necessità di studio, di socializzazione e di lavoro.</t>
  </si>
  <si>
    <t>8. Comprendere e utilizzare una seconda lingua comunitaria in scambi di informazioni semplici e diretti su argomenti familiari e abituali.</t>
  </si>
  <si>
    <t>Linguaggi</t>
  </si>
  <si>
    <t>Storico-Sociale</t>
  </si>
  <si>
    <t>(*)</t>
  </si>
  <si>
    <t>(**)</t>
  </si>
  <si>
    <t xml:space="preserve">12. Esercitare la cittadinanza attiva come espressione dei principi di legalità, solidarietà e partecipazione democratica. </t>
  </si>
  <si>
    <t>7. Utilizzare la lingua inglese per i principali scopi comunicativi riferiti ad aspetti del proprio vissuto e dei proprio ambiente.</t>
  </si>
  <si>
    <t>Ore totali</t>
  </si>
  <si>
    <t>Ore in presenza</t>
  </si>
  <si>
    <t>Ore in fad</t>
  </si>
  <si>
    <t>Acc./Orient</t>
  </si>
  <si>
    <t xml:space="preserve">Primo Periodo didattico del primo livello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</si>
</sst>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0" fontId="0" fillId="0" borderId="9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justify" vertical="center"/>
    </xf>
    <xf numFmtId="0" fontId="0" fillId="0" borderId="2" xfId="0" applyBorder="1"/>
    <xf numFmtId="10" fontId="0" fillId="0" borderId="7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="50" zoomScaleNormal="50" workbookViewId="0">
      <selection activeCell="A37" sqref="A37"/>
    </sheetView>
  </sheetViews>
  <sheetFormatPr baseColWidth="10" defaultColWidth="8.83203125" defaultRowHeight="15" x14ac:dyDescent="0.2"/>
  <cols>
    <col min="1" max="1" width="26.1640625" customWidth="1"/>
    <col min="2" max="2" width="10.1640625" customWidth="1"/>
    <col min="3" max="3" width="11.83203125" customWidth="1"/>
    <col min="4" max="4" width="12.83203125" customWidth="1"/>
    <col min="5" max="5" width="64.83203125" customWidth="1"/>
    <col min="6" max="6" width="6.1640625" customWidth="1"/>
    <col min="7" max="7" width="13.5" customWidth="1"/>
    <col min="9" max="9" width="11.1640625" customWidth="1"/>
    <col min="10" max="10" width="14.6640625" customWidth="1"/>
    <col min="11" max="11" width="15.5" customWidth="1"/>
    <col min="12" max="13" width="13.5" customWidth="1"/>
    <col min="14" max="14" width="11.83203125" customWidth="1"/>
    <col min="15" max="15" width="19.83203125" customWidth="1"/>
    <col min="16" max="16" width="16.5" customWidth="1"/>
    <col min="17" max="17" width="20.1640625" customWidth="1"/>
  </cols>
  <sheetData>
    <row r="1" spans="1:17" x14ac:dyDescent="0.2">
      <c r="A1" t="s">
        <v>46</v>
      </c>
    </row>
    <row r="3" spans="1:17" x14ac:dyDescent="0.2">
      <c r="A3" s="5" t="s">
        <v>0</v>
      </c>
      <c r="B3" s="5" t="s">
        <v>1</v>
      </c>
      <c r="C3" s="5" t="s">
        <v>8</v>
      </c>
      <c r="D3" s="5" t="s">
        <v>13</v>
      </c>
      <c r="E3" s="5" t="s">
        <v>14</v>
      </c>
      <c r="F3" s="4" t="s">
        <v>15</v>
      </c>
      <c r="G3" s="5" t="s">
        <v>9</v>
      </c>
      <c r="H3" s="5" t="s">
        <v>10</v>
      </c>
      <c r="I3" s="5" t="s">
        <v>12</v>
      </c>
      <c r="J3" s="5" t="s">
        <v>11</v>
      </c>
      <c r="K3" s="5" t="s">
        <v>4</v>
      </c>
      <c r="L3" s="5" t="s">
        <v>5</v>
      </c>
      <c r="M3" s="5" t="s">
        <v>6</v>
      </c>
      <c r="N3" s="30" t="s">
        <v>42</v>
      </c>
      <c r="O3" s="30" t="s">
        <v>43</v>
      </c>
      <c r="P3" s="30" t="s">
        <v>44</v>
      </c>
      <c r="Q3" s="30" t="s">
        <v>45</v>
      </c>
    </row>
    <row r="4" spans="1:17" x14ac:dyDescent="0.2">
      <c r="F4" s="4"/>
    </row>
    <row r="5" spans="1:17" ht="42" customHeight="1" x14ac:dyDescent="0.2">
      <c r="A5" s="38" t="s">
        <v>36</v>
      </c>
      <c r="B5" s="38">
        <f>SUM(D5:D6)</f>
        <v>198</v>
      </c>
      <c r="C5" s="2" t="s">
        <v>9</v>
      </c>
      <c r="D5" s="2">
        <f xml:space="preserve"> SUM(G5:G10)</f>
        <v>118</v>
      </c>
      <c r="E5" s="1" t="s">
        <v>25</v>
      </c>
      <c r="F5" s="9">
        <v>1</v>
      </c>
      <c r="G5" s="7">
        <v>16</v>
      </c>
      <c r="H5" s="7">
        <v>8</v>
      </c>
      <c r="I5" s="8"/>
      <c r="J5" s="8"/>
      <c r="K5" s="8"/>
      <c r="L5" s="8"/>
      <c r="M5" s="8"/>
      <c r="N5" s="8">
        <f t="shared" ref="N5:N30" si="0">SUM(G5:M5)</f>
        <v>24</v>
      </c>
      <c r="O5" s="8">
        <v>14</v>
      </c>
      <c r="P5" s="8">
        <v>0</v>
      </c>
      <c r="Q5" s="8">
        <v>10</v>
      </c>
    </row>
    <row r="6" spans="1:17" ht="21.5" customHeight="1" x14ac:dyDescent="0.2">
      <c r="A6" s="38"/>
      <c r="B6" s="38"/>
      <c r="C6" s="12" t="s">
        <v>10</v>
      </c>
      <c r="D6" s="12">
        <f xml:space="preserve"> SUM(H5:H12)</f>
        <v>80</v>
      </c>
      <c r="E6" s="1" t="s">
        <v>16</v>
      </c>
      <c r="F6" s="9">
        <v>2</v>
      </c>
      <c r="G6" s="7">
        <v>15</v>
      </c>
      <c r="H6" s="7">
        <v>8</v>
      </c>
      <c r="I6" s="8"/>
      <c r="J6" s="8"/>
      <c r="K6" s="8"/>
      <c r="L6" s="8"/>
      <c r="M6" s="8"/>
      <c r="N6" s="8">
        <f t="shared" si="0"/>
        <v>23</v>
      </c>
      <c r="O6" s="8">
        <v>17</v>
      </c>
      <c r="P6" s="8">
        <v>0</v>
      </c>
      <c r="Q6" s="8">
        <v>6</v>
      </c>
    </row>
    <row r="7" spans="1:17" ht="16" x14ac:dyDescent="0.2">
      <c r="A7" s="38"/>
      <c r="B7" s="39"/>
      <c r="C7" s="13"/>
      <c r="D7" s="14"/>
      <c r="E7" s="11" t="s">
        <v>17</v>
      </c>
      <c r="F7" s="9">
        <v>3</v>
      </c>
      <c r="G7" s="8">
        <v>20</v>
      </c>
      <c r="H7" s="7">
        <v>6</v>
      </c>
      <c r="I7" s="8"/>
      <c r="J7" s="8"/>
      <c r="K7" s="8"/>
      <c r="L7" s="8"/>
      <c r="M7" s="8"/>
      <c r="N7" s="8">
        <f t="shared" si="0"/>
        <v>26</v>
      </c>
      <c r="O7" s="8">
        <v>17</v>
      </c>
      <c r="P7" s="8">
        <v>8</v>
      </c>
      <c r="Q7" s="8">
        <v>1</v>
      </c>
    </row>
    <row r="8" spans="1:17" ht="32" x14ac:dyDescent="0.2">
      <c r="A8" s="38"/>
      <c r="B8" s="39"/>
      <c r="C8" s="15">
        <v>0.495</v>
      </c>
      <c r="D8" s="16"/>
      <c r="E8" s="11" t="s">
        <v>26</v>
      </c>
      <c r="F8" s="9">
        <v>4</v>
      </c>
      <c r="G8" s="8">
        <v>30</v>
      </c>
      <c r="H8" s="8">
        <v>6</v>
      </c>
      <c r="I8" s="8"/>
      <c r="J8" s="8"/>
      <c r="K8" s="8"/>
      <c r="L8" s="8"/>
      <c r="M8" s="8"/>
      <c r="N8" s="8">
        <f t="shared" si="0"/>
        <v>36</v>
      </c>
      <c r="O8" s="8">
        <v>36</v>
      </c>
      <c r="P8" s="8">
        <v>0</v>
      </c>
      <c r="Q8" s="8"/>
    </row>
    <row r="9" spans="1:17" ht="32" x14ac:dyDescent="0.2">
      <c r="A9" s="38"/>
      <c r="B9" s="39"/>
      <c r="C9" s="17"/>
      <c r="D9" s="18"/>
      <c r="E9" s="11" t="s">
        <v>18</v>
      </c>
      <c r="F9" s="9">
        <v>5</v>
      </c>
      <c r="G9" s="8">
        <v>14</v>
      </c>
      <c r="H9" s="8">
        <v>10</v>
      </c>
      <c r="I9" s="8"/>
      <c r="J9" s="8"/>
      <c r="K9" s="8"/>
      <c r="L9" s="8"/>
      <c r="M9" s="8"/>
      <c r="N9" s="8">
        <f t="shared" si="0"/>
        <v>24</v>
      </c>
      <c r="O9" s="8">
        <v>24</v>
      </c>
      <c r="P9" s="8">
        <v>0</v>
      </c>
      <c r="Q9" s="8"/>
    </row>
    <row r="10" spans="1:17" ht="16" x14ac:dyDescent="0.2">
      <c r="A10" s="38"/>
      <c r="B10" s="39"/>
      <c r="C10" s="17"/>
      <c r="D10" s="18"/>
      <c r="E10" s="11" t="s">
        <v>19</v>
      </c>
      <c r="F10" s="9">
        <v>6</v>
      </c>
      <c r="G10" s="8">
        <v>23</v>
      </c>
      <c r="H10" s="8">
        <v>8</v>
      </c>
      <c r="I10" s="8"/>
      <c r="J10" s="8"/>
      <c r="K10" s="8"/>
      <c r="L10" s="8"/>
      <c r="M10" s="8"/>
      <c r="N10" s="8">
        <f t="shared" si="0"/>
        <v>31</v>
      </c>
      <c r="O10" s="8">
        <v>30</v>
      </c>
      <c r="P10" s="8">
        <v>0</v>
      </c>
      <c r="Q10" s="8">
        <v>1</v>
      </c>
    </row>
    <row r="11" spans="1:17" ht="32" x14ac:dyDescent="0.2">
      <c r="A11" s="38"/>
      <c r="B11" s="39"/>
      <c r="C11" s="17"/>
      <c r="D11" s="18"/>
      <c r="E11" s="11" t="s">
        <v>41</v>
      </c>
      <c r="F11" s="9">
        <v>7</v>
      </c>
      <c r="G11" s="8"/>
      <c r="H11" s="8">
        <v>20</v>
      </c>
      <c r="I11" s="8"/>
      <c r="J11" s="8"/>
      <c r="K11" s="8"/>
      <c r="L11" s="8"/>
      <c r="M11" s="8"/>
      <c r="N11" s="8">
        <f t="shared" si="0"/>
        <v>20</v>
      </c>
      <c r="O11" s="8">
        <v>11</v>
      </c>
      <c r="P11" s="8">
        <v>8</v>
      </c>
      <c r="Q11" s="8">
        <v>1</v>
      </c>
    </row>
    <row r="12" spans="1:17" ht="46.75" customHeight="1" x14ac:dyDescent="0.2">
      <c r="A12" s="38"/>
      <c r="B12" s="39"/>
      <c r="C12" s="19"/>
      <c r="D12" s="20"/>
      <c r="E12" s="11" t="s">
        <v>35</v>
      </c>
      <c r="F12" s="9">
        <v>8</v>
      </c>
      <c r="G12" s="8"/>
      <c r="H12" s="8">
        <v>14</v>
      </c>
      <c r="I12" s="8"/>
      <c r="J12" s="8"/>
      <c r="K12" s="8"/>
      <c r="L12" s="8"/>
      <c r="M12" s="8"/>
      <c r="N12" s="8">
        <f t="shared" si="0"/>
        <v>14</v>
      </c>
      <c r="O12" s="8">
        <v>8</v>
      </c>
      <c r="P12" s="8">
        <v>5</v>
      </c>
      <c r="Q12" s="8">
        <v>1</v>
      </c>
    </row>
    <row r="13" spans="1:17" x14ac:dyDescent="0.2">
      <c r="F13" s="4"/>
      <c r="G13" s="4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48" x14ac:dyDescent="0.2">
      <c r="A14" s="38" t="s">
        <v>37</v>
      </c>
      <c r="B14" s="38">
        <f>SUM(D14:D15)</f>
        <v>66</v>
      </c>
      <c r="C14" s="3" t="s">
        <v>12</v>
      </c>
      <c r="D14" s="3">
        <f>SUM(I14:I17)</f>
        <v>34</v>
      </c>
      <c r="E14" s="1" t="s">
        <v>27</v>
      </c>
      <c r="F14" s="4">
        <v>6</v>
      </c>
      <c r="G14" s="8"/>
      <c r="H14" s="8"/>
      <c r="I14" s="8">
        <v>15</v>
      </c>
      <c r="J14" s="8">
        <v>2</v>
      </c>
      <c r="K14" s="8"/>
      <c r="L14" s="8"/>
      <c r="M14" s="8"/>
      <c r="N14" s="8">
        <f t="shared" si="0"/>
        <v>17</v>
      </c>
      <c r="O14" s="8">
        <v>17</v>
      </c>
      <c r="P14" s="8">
        <v>0</v>
      </c>
      <c r="Q14" s="8">
        <v>0</v>
      </c>
    </row>
    <row r="15" spans="1:17" ht="37.75" customHeight="1" x14ac:dyDescent="0.2">
      <c r="A15" s="38"/>
      <c r="B15" s="38"/>
      <c r="C15" s="3" t="s">
        <v>11</v>
      </c>
      <c r="D15" s="3">
        <f>SUM(J14:J17)</f>
        <v>32</v>
      </c>
      <c r="E15" s="1" t="s">
        <v>28</v>
      </c>
      <c r="F15" s="4">
        <v>8</v>
      </c>
      <c r="G15" s="8"/>
      <c r="H15" s="8"/>
      <c r="I15" s="8">
        <v>2</v>
      </c>
      <c r="J15" s="8">
        <v>12</v>
      </c>
      <c r="K15" s="8"/>
      <c r="L15" s="8"/>
      <c r="M15" s="8"/>
      <c r="N15" s="8">
        <f t="shared" si="0"/>
        <v>14</v>
      </c>
      <c r="O15" s="8">
        <v>9</v>
      </c>
      <c r="P15" s="8">
        <v>5</v>
      </c>
      <c r="Q15" s="8">
        <v>0</v>
      </c>
    </row>
    <row r="16" spans="1:17" ht="22.25" customHeight="1" x14ac:dyDescent="0.2">
      <c r="A16" s="38"/>
      <c r="B16" s="38"/>
      <c r="C16" s="21">
        <v>0.16500000000000001</v>
      </c>
      <c r="D16" s="18"/>
      <c r="E16" s="1" t="s">
        <v>20</v>
      </c>
      <c r="F16" s="4">
        <v>5</v>
      </c>
      <c r="G16" s="8"/>
      <c r="H16" s="8"/>
      <c r="I16" s="8">
        <v>15</v>
      </c>
      <c r="J16" s="8">
        <v>2</v>
      </c>
      <c r="K16" s="8"/>
      <c r="L16" s="8"/>
      <c r="M16" s="8"/>
      <c r="N16" s="8">
        <f t="shared" si="0"/>
        <v>17</v>
      </c>
      <c r="O16" s="8">
        <v>9</v>
      </c>
      <c r="P16" s="8">
        <v>6</v>
      </c>
      <c r="Q16" s="8">
        <v>2</v>
      </c>
    </row>
    <row r="17" spans="1:17" ht="32" x14ac:dyDescent="0.2">
      <c r="A17" s="38"/>
      <c r="B17" s="38"/>
      <c r="C17" s="19"/>
      <c r="D17" s="20"/>
      <c r="E17" s="1" t="s">
        <v>40</v>
      </c>
      <c r="F17" s="9">
        <v>9</v>
      </c>
      <c r="G17" s="8"/>
      <c r="H17" s="8"/>
      <c r="I17" s="8">
        <v>2</v>
      </c>
      <c r="J17" s="8">
        <v>16</v>
      </c>
      <c r="K17" s="8"/>
      <c r="L17" s="8"/>
      <c r="M17" s="8"/>
      <c r="N17" s="8">
        <f t="shared" si="0"/>
        <v>18</v>
      </c>
      <c r="O17" s="8">
        <v>10</v>
      </c>
      <c r="P17" s="8">
        <v>6</v>
      </c>
      <c r="Q17" s="8">
        <v>2</v>
      </c>
    </row>
    <row r="18" spans="1:17" x14ac:dyDescent="0.2">
      <c r="F18" s="4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32" x14ac:dyDescent="0.2">
      <c r="A19" s="38" t="s">
        <v>2</v>
      </c>
      <c r="B19" s="38">
        <f>SUM(D19)</f>
        <v>66</v>
      </c>
      <c r="C19" s="3" t="s">
        <v>4</v>
      </c>
      <c r="D19" s="3">
        <f>SUM(K19:K22)</f>
        <v>66</v>
      </c>
      <c r="E19" s="1" t="s">
        <v>21</v>
      </c>
      <c r="F19" s="4">
        <v>1</v>
      </c>
      <c r="G19" s="8"/>
      <c r="H19" s="8"/>
      <c r="I19" s="8"/>
      <c r="J19" s="8"/>
      <c r="K19" s="8">
        <v>26</v>
      </c>
      <c r="L19" s="8"/>
      <c r="M19" s="8"/>
      <c r="N19" s="8">
        <f t="shared" si="0"/>
        <v>26</v>
      </c>
      <c r="O19" s="8">
        <v>23</v>
      </c>
      <c r="P19" s="8">
        <v>0</v>
      </c>
      <c r="Q19" s="8">
        <v>3</v>
      </c>
    </row>
    <row r="20" spans="1:17" ht="32" x14ac:dyDescent="0.2">
      <c r="A20" s="38"/>
      <c r="B20" s="38"/>
      <c r="C20" s="22"/>
      <c r="D20" s="23"/>
      <c r="E20" s="1" t="s">
        <v>22</v>
      </c>
      <c r="F20" s="4">
        <v>2</v>
      </c>
      <c r="G20" s="8"/>
      <c r="H20" s="8"/>
      <c r="I20" s="8"/>
      <c r="J20" s="8"/>
      <c r="K20" s="8">
        <v>16</v>
      </c>
      <c r="L20" s="8"/>
      <c r="M20" s="8"/>
      <c r="N20" s="8">
        <f t="shared" si="0"/>
        <v>16</v>
      </c>
      <c r="O20" s="8">
        <v>15</v>
      </c>
      <c r="P20" s="8">
        <v>0</v>
      </c>
      <c r="Q20" s="8">
        <v>1</v>
      </c>
    </row>
    <row r="21" spans="1:17" ht="32" x14ac:dyDescent="0.2">
      <c r="A21" s="38"/>
      <c r="B21" s="38"/>
      <c r="C21" s="24">
        <f>B19/400*100</f>
        <v>16.5</v>
      </c>
      <c r="D21" s="18"/>
      <c r="E21" s="1" t="s">
        <v>23</v>
      </c>
      <c r="F21" s="4">
        <v>3</v>
      </c>
      <c r="G21" s="8"/>
      <c r="H21" s="8"/>
      <c r="I21" s="8"/>
      <c r="J21" s="8"/>
      <c r="K21" s="8">
        <v>11</v>
      </c>
      <c r="L21" s="8"/>
      <c r="M21" s="8"/>
      <c r="N21" s="8">
        <f t="shared" si="0"/>
        <v>11</v>
      </c>
      <c r="O21" s="8">
        <v>7</v>
      </c>
      <c r="P21" s="8">
        <v>4</v>
      </c>
      <c r="Q21" s="8"/>
    </row>
    <row r="22" spans="1:17" ht="48" x14ac:dyDescent="0.2">
      <c r="A22" s="38"/>
      <c r="B22" s="38"/>
      <c r="C22" s="19"/>
      <c r="D22" s="20"/>
      <c r="E22" s="1" t="s">
        <v>29</v>
      </c>
      <c r="F22" s="4">
        <v>7</v>
      </c>
      <c r="G22" s="8"/>
      <c r="H22" s="8"/>
      <c r="I22" s="8"/>
      <c r="J22" s="8"/>
      <c r="K22" s="8">
        <v>13</v>
      </c>
      <c r="L22" s="8"/>
      <c r="M22" s="8"/>
      <c r="N22" s="8">
        <f t="shared" si="0"/>
        <v>13</v>
      </c>
      <c r="O22" s="8">
        <v>12</v>
      </c>
      <c r="P22" s="8">
        <v>0</v>
      </c>
      <c r="Q22" s="8">
        <v>1</v>
      </c>
    </row>
    <row r="23" spans="1:17" x14ac:dyDescent="0.2">
      <c r="A23" s="10"/>
      <c r="B23" s="10"/>
      <c r="E23" s="25"/>
      <c r="F23" s="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F24" s="4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32" x14ac:dyDescent="0.2">
      <c r="A25" s="32" t="s">
        <v>3</v>
      </c>
      <c r="B25" s="32">
        <f>SUM(D25:D26)</f>
        <v>66</v>
      </c>
      <c r="C25" s="26" t="s">
        <v>5</v>
      </c>
      <c r="D25" s="3">
        <f>SUM(L25:L30)</f>
        <v>33</v>
      </c>
      <c r="E25" s="1" t="s">
        <v>24</v>
      </c>
      <c r="F25" s="4">
        <v>2</v>
      </c>
      <c r="G25" s="8"/>
      <c r="H25" s="8"/>
      <c r="I25" s="8"/>
      <c r="J25" s="8"/>
      <c r="K25" s="8"/>
      <c r="L25" s="8">
        <v>8</v>
      </c>
      <c r="M25" s="8">
        <v>3</v>
      </c>
      <c r="N25" s="8">
        <f t="shared" si="0"/>
        <v>11</v>
      </c>
      <c r="O25" s="8">
        <v>7</v>
      </c>
      <c r="P25" s="8">
        <v>0</v>
      </c>
      <c r="Q25" s="8">
        <v>4</v>
      </c>
    </row>
    <row r="26" spans="1:17" ht="48" x14ac:dyDescent="0.2">
      <c r="A26" s="33"/>
      <c r="B26" s="33"/>
      <c r="C26" s="26" t="s">
        <v>6</v>
      </c>
      <c r="D26" s="3">
        <f>SUM(M25:M30)</f>
        <v>33</v>
      </c>
      <c r="E26" s="1" t="s">
        <v>30</v>
      </c>
      <c r="F26" s="4">
        <v>9</v>
      </c>
      <c r="G26" s="8"/>
      <c r="H26" s="8"/>
      <c r="I26" s="8"/>
      <c r="J26" s="8"/>
      <c r="K26" s="8"/>
      <c r="L26" s="8">
        <v>14</v>
      </c>
      <c r="M26" s="8">
        <v>2</v>
      </c>
      <c r="N26" s="8">
        <f t="shared" si="0"/>
        <v>16</v>
      </c>
      <c r="O26" s="8">
        <v>10</v>
      </c>
      <c r="P26" s="8">
        <v>5</v>
      </c>
      <c r="Q26" s="8">
        <v>1</v>
      </c>
    </row>
    <row r="27" spans="1:17" ht="48" x14ac:dyDescent="0.2">
      <c r="A27" s="33"/>
      <c r="B27" s="33"/>
      <c r="C27" s="27">
        <v>0.16600000000000001</v>
      </c>
      <c r="D27" s="23"/>
      <c r="E27" s="1" t="s">
        <v>31</v>
      </c>
      <c r="F27" s="4">
        <v>4</v>
      </c>
      <c r="G27" s="8"/>
      <c r="H27" s="8"/>
      <c r="I27" s="8"/>
      <c r="J27" s="8"/>
      <c r="K27" s="8"/>
      <c r="L27" s="8">
        <v>5</v>
      </c>
      <c r="M27" s="8">
        <v>2</v>
      </c>
      <c r="N27" s="8">
        <f t="shared" si="0"/>
        <v>7</v>
      </c>
      <c r="O27" s="8">
        <v>6</v>
      </c>
      <c r="P27" s="8">
        <v>0</v>
      </c>
      <c r="Q27" s="8">
        <v>1</v>
      </c>
    </row>
    <row r="28" spans="1:17" ht="57.5" customHeight="1" x14ac:dyDescent="0.2">
      <c r="A28" s="33"/>
      <c r="B28" s="33"/>
      <c r="C28" s="28"/>
      <c r="D28" s="18"/>
      <c r="E28" s="1" t="s">
        <v>32</v>
      </c>
      <c r="F28" s="4">
        <v>3</v>
      </c>
      <c r="G28" s="8"/>
      <c r="H28" s="8"/>
      <c r="I28" s="8"/>
      <c r="J28" s="8"/>
      <c r="K28" s="8"/>
      <c r="L28" s="8">
        <v>2</v>
      </c>
      <c r="M28" s="8">
        <v>12</v>
      </c>
      <c r="N28" s="8">
        <f t="shared" si="0"/>
        <v>14</v>
      </c>
      <c r="O28" s="8">
        <v>9</v>
      </c>
      <c r="P28" s="8">
        <v>5</v>
      </c>
      <c r="Q28" s="8"/>
    </row>
    <row r="29" spans="1:17" ht="43.25" customHeight="1" x14ac:dyDescent="0.2">
      <c r="A29" s="33"/>
      <c r="B29" s="33"/>
      <c r="C29" s="17"/>
      <c r="D29" s="18"/>
      <c r="E29" s="1" t="s">
        <v>33</v>
      </c>
      <c r="F29" s="4">
        <v>8</v>
      </c>
      <c r="G29" s="8"/>
      <c r="H29" s="8"/>
      <c r="I29" s="8"/>
      <c r="J29" s="8"/>
      <c r="K29" s="8"/>
      <c r="L29" s="8">
        <v>2</v>
      </c>
      <c r="M29" s="8">
        <v>7</v>
      </c>
      <c r="N29" s="8">
        <f t="shared" si="0"/>
        <v>9</v>
      </c>
      <c r="O29" s="8">
        <v>6</v>
      </c>
      <c r="P29" s="8">
        <v>2</v>
      </c>
      <c r="Q29" s="8">
        <v>1</v>
      </c>
    </row>
    <row r="30" spans="1:17" ht="57.5" customHeight="1" x14ac:dyDescent="0.2">
      <c r="A30" s="34"/>
      <c r="B30" s="34"/>
      <c r="C30" s="19"/>
      <c r="D30" s="20"/>
      <c r="E30" s="1" t="s">
        <v>34</v>
      </c>
      <c r="F30" s="4">
        <v>5</v>
      </c>
      <c r="G30" s="8"/>
      <c r="H30" s="8"/>
      <c r="I30" s="8"/>
      <c r="J30" s="8"/>
      <c r="K30" s="8"/>
      <c r="L30" s="8">
        <v>2</v>
      </c>
      <c r="M30" s="8">
        <v>7</v>
      </c>
      <c r="N30" s="8">
        <f t="shared" si="0"/>
        <v>9</v>
      </c>
      <c r="O30" s="8">
        <v>6</v>
      </c>
      <c r="P30" s="8">
        <v>2</v>
      </c>
      <c r="Q30" s="8">
        <v>1</v>
      </c>
    </row>
    <row r="31" spans="1:17" x14ac:dyDescent="0.2">
      <c r="G31" s="8">
        <f>SUM(G4:G30)</f>
        <v>118</v>
      </c>
      <c r="H31" s="8">
        <f t="shared" ref="H31:M31" si="1">SUM(H4:H30)</f>
        <v>80</v>
      </c>
      <c r="I31" s="8">
        <f>SUM(I4:I30)</f>
        <v>34</v>
      </c>
      <c r="J31" s="8">
        <f t="shared" si="1"/>
        <v>32</v>
      </c>
      <c r="K31" s="8">
        <f t="shared" si="1"/>
        <v>66</v>
      </c>
      <c r="L31" s="8">
        <f t="shared" si="1"/>
        <v>33</v>
      </c>
      <c r="M31" s="8">
        <f t="shared" si="1"/>
        <v>33</v>
      </c>
      <c r="N31" s="8">
        <f>SUM(N5:N30)</f>
        <v>396</v>
      </c>
      <c r="O31" s="8">
        <f>SUM(O5:O30)</f>
        <v>303</v>
      </c>
      <c r="P31" s="8">
        <f>SUM(P5:P30)</f>
        <v>56</v>
      </c>
      <c r="Q31" s="8">
        <f>SUM(Q5:Q30)</f>
        <v>37</v>
      </c>
    </row>
    <row r="32" spans="1:17" x14ac:dyDescent="0.2">
      <c r="A32" s="35" t="s">
        <v>7</v>
      </c>
      <c r="B32" s="36"/>
      <c r="C32" s="37"/>
      <c r="D32" s="3">
        <v>4</v>
      </c>
      <c r="I32" t="s">
        <v>38</v>
      </c>
      <c r="J32" t="s">
        <v>39</v>
      </c>
    </row>
    <row r="33" spans="4:13" x14ac:dyDescent="0.2">
      <c r="D33" s="6">
        <f>SUM(D5:D32)</f>
        <v>400</v>
      </c>
      <c r="G33" s="31">
        <f>SUM(G31:H31)</f>
        <v>198</v>
      </c>
      <c r="H33" s="31"/>
      <c r="I33" s="31">
        <f>SUM(I31:J31)</f>
        <v>66</v>
      </c>
      <c r="J33" s="31"/>
      <c r="K33" s="29">
        <f>SUM(K31)</f>
        <v>66</v>
      </c>
      <c r="L33" s="31">
        <f>SUM(L31:M31)</f>
        <v>66</v>
      </c>
      <c r="M33" s="31"/>
    </row>
  </sheetData>
  <mergeCells count="12">
    <mergeCell ref="A5:A12"/>
    <mergeCell ref="B5:B12"/>
    <mergeCell ref="A14:A17"/>
    <mergeCell ref="B14:B17"/>
    <mergeCell ref="A19:A22"/>
    <mergeCell ref="B19:B22"/>
    <mergeCell ref="I33:J33"/>
    <mergeCell ref="G33:H33"/>
    <mergeCell ref="L33:M33"/>
    <mergeCell ref="A25:A30"/>
    <mergeCell ref="B25:B30"/>
    <mergeCell ref="A32:C32"/>
  </mergeCells>
  <pageMargins left="0.7" right="0.7" top="0.75" bottom="0.75" header="0.3" footer="0.3"/>
  <pageSetup paperSize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Quadro assi-competenze 1P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Bevilacqua</dc:creator>
  <cp:lastModifiedBy>Microsoft Office User</cp:lastModifiedBy>
  <cp:lastPrinted>2019-10-03T11:32:07Z</cp:lastPrinted>
  <dcterms:created xsi:type="dcterms:W3CDTF">2019-03-01T09:14:33Z</dcterms:created>
  <dcterms:modified xsi:type="dcterms:W3CDTF">2020-09-30T14:15:36Z</dcterms:modified>
</cp:coreProperties>
</file>